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7" i="1" l="1"/>
  <c r="H17" i="1"/>
  <c r="E7" i="1"/>
  <c r="L17" i="1"/>
  <c r="H12" i="1"/>
  <c r="F7" i="1"/>
  <c r="H7" i="1" s="1"/>
  <c r="L7" i="1"/>
  <c r="M7" i="1" s="1"/>
  <c r="L12" i="1"/>
  <c r="L15" i="1"/>
  <c r="H15" i="1"/>
  <c r="E12" i="1"/>
  <c r="E15" i="1"/>
  <c r="L10" i="1"/>
  <c r="H10" i="1"/>
  <c r="M10" i="1" s="1"/>
  <c r="E10" i="1"/>
  <c r="N10" i="1" s="1"/>
  <c r="H5" i="1"/>
  <c r="L5" i="1"/>
  <c r="E5" i="1"/>
  <c r="N15" i="1" l="1"/>
  <c r="N17" i="1"/>
  <c r="N5" i="1"/>
  <c r="M5" i="1"/>
  <c r="M17" i="1"/>
  <c r="M15" i="1"/>
  <c r="M12" i="1"/>
  <c r="N12" i="1"/>
  <c r="N7" i="1"/>
</calcChain>
</file>

<file path=xl/comments1.xml><?xml version="1.0" encoding="utf-8"?>
<comments xmlns="http://schemas.openxmlformats.org/spreadsheetml/2006/main">
  <authors>
    <author>CoNhuan</author>
  </authors>
  <commentList>
    <comment ref="F7" authorId="0">
      <text>
        <r>
          <rPr>
            <b/>
            <sz val="9"/>
            <color indexed="81"/>
            <rFont val="Tahoma"/>
            <charset val="1"/>
          </rPr>
          <t>CoNhuan:</t>
        </r>
        <r>
          <rPr>
            <sz val="9"/>
            <color indexed="81"/>
            <rFont val="Tahoma"/>
            <charset val="1"/>
          </rPr>
          <t xml:space="preserve">
11 khóa cũ TN
16 Khóa 15TCT và 15TN
SSTHÁNG 12/2017</t>
        </r>
      </text>
    </comment>
    <comment ref="F12" authorId="0">
      <text>
        <r>
          <rPr>
            <b/>
            <sz val="9"/>
            <color indexed="81"/>
            <rFont val="Tahoma"/>
            <charset val="1"/>
          </rPr>
          <t>CoNhuan:</t>
        </r>
        <r>
          <rPr>
            <sz val="9"/>
            <color indexed="81"/>
            <rFont val="Tahoma"/>
            <charset val="1"/>
          </rPr>
          <t xml:space="preserve">
Đúng thực tế 15
SS tháng 12/2017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CoNhuan:</t>
        </r>
        <r>
          <rPr>
            <sz val="9"/>
            <color indexed="81"/>
            <rFont val="Tahoma"/>
            <charset val="1"/>
          </rPr>
          <t xml:space="preserve">
Đúng thực tế là 39
SS tháng 12/2017</t>
        </r>
      </text>
    </comment>
  </commentList>
</comments>
</file>

<file path=xl/sharedStrings.xml><?xml version="1.0" encoding="utf-8"?>
<sst xmlns="http://schemas.openxmlformats.org/spreadsheetml/2006/main" count="65" uniqueCount="21">
  <si>
    <t>Tuyển sinh</t>
  </si>
  <si>
    <t>Thực học</t>
  </si>
  <si>
    <t>Tốt nghiệp</t>
  </si>
  <si>
    <t>Năm</t>
  </si>
  <si>
    <t>Hệ đào tạo</t>
  </si>
  <si>
    <t>Cao đẳng</t>
  </si>
  <si>
    <t>14CĐCN</t>
  </si>
  <si>
    <t>15LTCĐ</t>
  </si>
  <si>
    <t>Các khóa cũ</t>
  </si>
  <si>
    <t>Tổng cộng</t>
  </si>
  <si>
    <t>Tỷ lệ TN (%)</t>
  </si>
  <si>
    <t>Tỷ lệ bỏ học (%)</t>
  </si>
  <si>
    <t>Trung cấp</t>
  </si>
  <si>
    <t>15CĐCN</t>
  </si>
  <si>
    <t>16LTCĐ</t>
  </si>
  <si>
    <t>16CĐCN</t>
  </si>
  <si>
    <t>17LTCĐ</t>
  </si>
  <si>
    <t>15TCT+15TN(12+2)</t>
  </si>
  <si>
    <t>15TCN</t>
  </si>
  <si>
    <t>15TCN(9+3)</t>
  </si>
  <si>
    <t>16TCN(9+3)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</si>
</sst>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8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8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19"/>
  <sheetViews>
    <sheetView tabSelected="1" workbookViewId="0">
      <selection activeCell="I18" sqref="I18"/>
    </sheetView>
  </sheetViews>
  <sheetFormatPr defaultRowHeight="15" x14ac:dyDescent="0.25"/>
  <cols>
    <col min="2" max="2" width="14.7109375" customWidth="1"/>
    <col min="3" max="3" width="17.28515625" customWidth="1"/>
    <col min="4" max="5" width="10.28515625" customWidth="1"/>
    <col min="6" max="6" width="17.5703125" customWidth="1"/>
    <col min="8" max="8" width="9.7109375" customWidth="1"/>
    <col min="9" max="9" width="17.28515625" customWidth="1"/>
    <col min="11" max="11" width="12.140625" customWidth="1"/>
    <col min="13" max="13" width="12.140625" customWidth="1"/>
    <col min="14" max="14" width="13.42578125" customWidth="1"/>
  </cols>
  <sheetData>
    <row r="3" spans="1:17" x14ac:dyDescent="0.25">
      <c r="A3" s="2" t="s">
        <v>3</v>
      </c>
      <c r="B3" s="2" t="s">
        <v>4</v>
      </c>
      <c r="C3" s="3" t="s">
        <v>0</v>
      </c>
      <c r="D3" s="3"/>
      <c r="E3" s="3"/>
      <c r="F3" s="3" t="s">
        <v>1</v>
      </c>
      <c r="G3" s="3"/>
      <c r="H3" s="3"/>
      <c r="I3" s="3" t="s">
        <v>2</v>
      </c>
      <c r="J3" s="3"/>
      <c r="K3" s="3"/>
      <c r="L3" s="3"/>
      <c r="M3" s="2" t="s">
        <v>10</v>
      </c>
      <c r="N3" s="2" t="s">
        <v>11</v>
      </c>
      <c r="O3" s="1"/>
      <c r="P3" s="1"/>
      <c r="Q3" s="1"/>
    </row>
    <row r="4" spans="1:17" x14ac:dyDescent="0.25">
      <c r="A4" s="2">
        <v>2017</v>
      </c>
      <c r="B4" s="2" t="s">
        <v>5</v>
      </c>
      <c r="C4" s="2" t="s">
        <v>6</v>
      </c>
      <c r="D4" s="2" t="s">
        <v>7</v>
      </c>
      <c r="E4" s="2" t="s">
        <v>9</v>
      </c>
      <c r="F4" s="2" t="s">
        <v>6</v>
      </c>
      <c r="G4" s="2" t="s">
        <v>7</v>
      </c>
      <c r="H4" s="2" t="s">
        <v>9</v>
      </c>
      <c r="I4" s="2" t="s">
        <v>6</v>
      </c>
      <c r="J4" s="2" t="s">
        <v>7</v>
      </c>
      <c r="K4" s="2" t="s">
        <v>8</v>
      </c>
      <c r="L4" s="2" t="s">
        <v>9</v>
      </c>
      <c r="M4" s="2"/>
      <c r="N4" s="2"/>
      <c r="O4" s="1"/>
    </row>
    <row r="5" spans="1:17" x14ac:dyDescent="0.25">
      <c r="A5" s="2"/>
      <c r="B5" s="2"/>
      <c r="C5" s="2">
        <v>191</v>
      </c>
      <c r="D5" s="2">
        <v>7</v>
      </c>
      <c r="E5" s="2">
        <f>C5+D5</f>
        <v>198</v>
      </c>
      <c r="F5" s="2">
        <v>130</v>
      </c>
      <c r="G5" s="2">
        <v>7</v>
      </c>
      <c r="H5" s="2">
        <f>F5+G5</f>
        <v>137</v>
      </c>
      <c r="I5" s="2">
        <v>62</v>
      </c>
      <c r="J5" s="2">
        <v>6</v>
      </c>
      <c r="K5" s="2">
        <v>28</v>
      </c>
      <c r="L5" s="2">
        <f>I5+J5+K5</f>
        <v>96</v>
      </c>
      <c r="M5" s="4">
        <f>L5/H5*100</f>
        <v>70.072992700729927</v>
      </c>
      <c r="N5" s="4">
        <f>(E5-H5)/E5*100</f>
        <v>30.808080808080806</v>
      </c>
      <c r="O5" s="1"/>
    </row>
    <row r="6" spans="1:17" ht="24" customHeight="1" x14ac:dyDescent="0.25">
      <c r="A6" s="2"/>
      <c r="B6" s="2" t="s">
        <v>12</v>
      </c>
      <c r="C6" s="8" t="s">
        <v>17</v>
      </c>
      <c r="D6" s="2" t="s">
        <v>19</v>
      </c>
      <c r="E6" s="2" t="s">
        <v>9</v>
      </c>
      <c r="F6" s="8" t="s">
        <v>17</v>
      </c>
      <c r="G6" s="2" t="s">
        <v>19</v>
      </c>
      <c r="H6" s="2" t="s">
        <v>9</v>
      </c>
      <c r="I6" s="8" t="s">
        <v>17</v>
      </c>
      <c r="J6" s="2"/>
      <c r="K6" s="2" t="s">
        <v>8</v>
      </c>
      <c r="L6" s="2"/>
      <c r="M6" s="4"/>
      <c r="N6" s="4"/>
      <c r="O6" s="1"/>
    </row>
    <row r="7" spans="1:17" x14ac:dyDescent="0.25">
      <c r="A7" s="2"/>
      <c r="B7" s="2"/>
      <c r="C7" s="2">
        <v>45</v>
      </c>
      <c r="D7" s="2">
        <v>53</v>
      </c>
      <c r="E7" s="2">
        <f>C7+D7</f>
        <v>98</v>
      </c>
      <c r="F7" s="2">
        <f>11+16</f>
        <v>27</v>
      </c>
      <c r="G7" s="10">
        <v>43</v>
      </c>
      <c r="H7" s="2">
        <f>F7+G7</f>
        <v>70</v>
      </c>
      <c r="I7" s="2">
        <v>12</v>
      </c>
      <c r="J7" s="2"/>
      <c r="K7" s="2">
        <v>11</v>
      </c>
      <c r="L7" s="2">
        <f t="shared" ref="L7" si="0">I7+J7+K7</f>
        <v>23</v>
      </c>
      <c r="M7" s="4">
        <f>L7/F7*100</f>
        <v>85.18518518518519</v>
      </c>
      <c r="N7" s="9">
        <f>(E7-H7)/E7*100</f>
        <v>28.571428571428569</v>
      </c>
      <c r="O7" s="1"/>
    </row>
    <row r="8" spans="1:17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7"/>
      <c r="O8" s="1"/>
    </row>
    <row r="9" spans="1:17" x14ac:dyDescent="0.25">
      <c r="A9" s="2">
        <v>2018</v>
      </c>
      <c r="B9" s="2" t="s">
        <v>5</v>
      </c>
      <c r="C9" s="2" t="s">
        <v>13</v>
      </c>
      <c r="D9" s="2" t="s">
        <v>14</v>
      </c>
      <c r="E9" s="2" t="s">
        <v>9</v>
      </c>
      <c r="F9" s="2" t="s">
        <v>13</v>
      </c>
      <c r="G9" s="2" t="s">
        <v>14</v>
      </c>
      <c r="H9" s="2" t="s">
        <v>9</v>
      </c>
      <c r="I9" s="2" t="s">
        <v>13</v>
      </c>
      <c r="J9" s="2" t="s">
        <v>14</v>
      </c>
      <c r="K9" s="2" t="s">
        <v>8</v>
      </c>
      <c r="L9" s="2" t="s">
        <v>9</v>
      </c>
      <c r="M9" s="2"/>
      <c r="N9" s="2"/>
      <c r="O9" s="1"/>
    </row>
    <row r="10" spans="1:17" x14ac:dyDescent="0.25">
      <c r="A10" s="2"/>
      <c r="B10" s="2"/>
      <c r="C10" s="2">
        <v>527</v>
      </c>
      <c r="D10" s="2">
        <v>0</v>
      </c>
      <c r="E10" s="2">
        <f>C10+D10</f>
        <v>527</v>
      </c>
      <c r="F10" s="2">
        <v>334</v>
      </c>
      <c r="G10" s="2">
        <v>0</v>
      </c>
      <c r="H10" s="2">
        <f>F10+G10</f>
        <v>334</v>
      </c>
      <c r="I10" s="2">
        <v>200</v>
      </c>
      <c r="J10" s="2">
        <v>0</v>
      </c>
      <c r="K10" s="2">
        <v>33</v>
      </c>
      <c r="L10" s="2">
        <f>I10+J10+K10</f>
        <v>233</v>
      </c>
      <c r="M10" s="4">
        <f>L10/H10*100</f>
        <v>69.76047904191617</v>
      </c>
      <c r="N10" s="4">
        <f>(E10-H10)/E10*100</f>
        <v>36.62239089184061</v>
      </c>
      <c r="O10" s="1"/>
    </row>
    <row r="11" spans="1:17" x14ac:dyDescent="0.25">
      <c r="A11" s="2"/>
      <c r="B11" s="2" t="s">
        <v>12</v>
      </c>
      <c r="C11" s="2" t="s">
        <v>19</v>
      </c>
      <c r="D11" s="2"/>
      <c r="E11" s="2" t="s">
        <v>9</v>
      </c>
      <c r="F11" s="2" t="s">
        <v>19</v>
      </c>
      <c r="G11" s="2"/>
      <c r="H11" s="2" t="s">
        <v>9</v>
      </c>
      <c r="I11" s="2" t="s">
        <v>18</v>
      </c>
      <c r="J11" s="2"/>
      <c r="K11" s="2" t="s">
        <v>8</v>
      </c>
      <c r="L11" s="2" t="s">
        <v>9</v>
      </c>
      <c r="M11" s="4"/>
      <c r="N11" s="4"/>
      <c r="O11" s="1"/>
    </row>
    <row r="12" spans="1:17" x14ac:dyDescent="0.25">
      <c r="A12" s="2"/>
      <c r="B12" s="2"/>
      <c r="C12" s="2">
        <v>53</v>
      </c>
      <c r="D12" s="2"/>
      <c r="E12" s="2">
        <f>C12+D12</f>
        <v>53</v>
      </c>
      <c r="F12" s="10">
        <v>15</v>
      </c>
      <c r="G12" s="2"/>
      <c r="H12" s="2">
        <f>F12+G12+G12</f>
        <v>15</v>
      </c>
      <c r="I12" s="2">
        <v>1</v>
      </c>
      <c r="J12" s="2"/>
      <c r="K12" s="2">
        <v>8</v>
      </c>
      <c r="L12" s="2">
        <f t="shared" ref="L12:L15" si="1">I12+J12+K12</f>
        <v>9</v>
      </c>
      <c r="M12" s="4">
        <f t="shared" ref="M12" si="2">L12/H12*100</f>
        <v>60</v>
      </c>
      <c r="N12" s="11">
        <f>(E12-H12)/E12*100</f>
        <v>71.698113207547166</v>
      </c>
      <c r="O12" s="1"/>
    </row>
    <row r="13" spans="1:1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4"/>
      <c r="N13" s="4"/>
      <c r="O13" s="1"/>
    </row>
    <row r="14" spans="1:17" x14ac:dyDescent="0.25">
      <c r="A14" s="2">
        <v>2019</v>
      </c>
      <c r="B14" s="2" t="s">
        <v>5</v>
      </c>
      <c r="C14" s="2" t="s">
        <v>15</v>
      </c>
      <c r="D14" s="2" t="s">
        <v>16</v>
      </c>
      <c r="E14" s="2" t="s">
        <v>9</v>
      </c>
      <c r="F14" s="2" t="s">
        <v>15</v>
      </c>
      <c r="G14" s="2" t="s">
        <v>16</v>
      </c>
      <c r="H14" s="2" t="s">
        <v>9</v>
      </c>
      <c r="I14" s="2" t="s">
        <v>15</v>
      </c>
      <c r="J14" s="2" t="s">
        <v>16</v>
      </c>
      <c r="K14" s="2" t="s">
        <v>8</v>
      </c>
      <c r="L14" s="2" t="s">
        <v>9</v>
      </c>
      <c r="M14" s="4"/>
      <c r="N14" s="4"/>
      <c r="O14" s="1"/>
    </row>
    <row r="15" spans="1:17" x14ac:dyDescent="0.25">
      <c r="A15" s="2"/>
      <c r="B15" s="2"/>
      <c r="C15" s="2">
        <v>501</v>
      </c>
      <c r="D15" s="2">
        <v>20</v>
      </c>
      <c r="E15" s="2">
        <f>C15+D15</f>
        <v>521</v>
      </c>
      <c r="F15" s="2">
        <v>249</v>
      </c>
      <c r="G15" s="2">
        <v>20</v>
      </c>
      <c r="H15" s="2">
        <f>F15+G15</f>
        <v>269</v>
      </c>
      <c r="I15" s="2">
        <v>121</v>
      </c>
      <c r="J15" s="2">
        <v>16</v>
      </c>
      <c r="K15" s="2">
        <v>65</v>
      </c>
      <c r="L15" s="2">
        <f t="shared" si="1"/>
        <v>202</v>
      </c>
      <c r="M15" s="4">
        <f t="shared" ref="M15:M17" si="3">L15/H15*100</f>
        <v>75.092936802973981</v>
      </c>
      <c r="N15" s="11">
        <f>(E15-H15)/E15*100</f>
        <v>48.368522072936656</v>
      </c>
      <c r="O15" s="1"/>
    </row>
    <row r="16" spans="1:17" x14ac:dyDescent="0.25">
      <c r="A16" s="2"/>
      <c r="B16" s="2" t="s">
        <v>12</v>
      </c>
      <c r="C16" s="2" t="s">
        <v>20</v>
      </c>
      <c r="D16" s="2"/>
      <c r="E16" s="2" t="s">
        <v>9</v>
      </c>
      <c r="F16" s="2" t="s">
        <v>20</v>
      </c>
      <c r="G16" s="2"/>
      <c r="H16" s="2" t="s">
        <v>9</v>
      </c>
      <c r="I16" s="2" t="s">
        <v>20</v>
      </c>
      <c r="J16" s="2"/>
      <c r="K16" s="2" t="s">
        <v>8</v>
      </c>
      <c r="L16" s="2" t="s">
        <v>9</v>
      </c>
      <c r="M16" s="4"/>
      <c r="N16" s="4"/>
      <c r="O16" s="1"/>
    </row>
    <row r="17" spans="1:15" x14ac:dyDescent="0.25">
      <c r="A17" s="2"/>
      <c r="B17" s="2"/>
      <c r="C17" s="2">
        <v>62</v>
      </c>
      <c r="D17" s="2"/>
      <c r="E17" s="2">
        <f>C17+D17</f>
        <v>62</v>
      </c>
      <c r="F17" s="2">
        <v>25</v>
      </c>
      <c r="G17" s="2"/>
      <c r="H17" s="2">
        <f>F17+G17</f>
        <v>25</v>
      </c>
      <c r="I17" s="2">
        <v>14</v>
      </c>
      <c r="J17" s="2"/>
      <c r="K17" s="2">
        <v>2</v>
      </c>
      <c r="L17" s="2">
        <f>I17+J17+K17</f>
        <v>16</v>
      </c>
      <c r="M17" s="4">
        <f t="shared" si="3"/>
        <v>64</v>
      </c>
      <c r="N17" s="11">
        <f>(E17-H17)/E17*100</f>
        <v>59.677419354838712</v>
      </c>
      <c r="O17" s="1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</sheetData>
  <mergeCells count="4">
    <mergeCell ref="C3:E3"/>
    <mergeCell ref="F3:H3"/>
    <mergeCell ref="I3:L3"/>
    <mergeCell ref="A8:N8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CoNhuan</cp:lastModifiedBy>
  <dcterms:created xsi:type="dcterms:W3CDTF">2019-11-22T07:11:36Z</dcterms:created>
  <dcterms:modified xsi:type="dcterms:W3CDTF">2019-11-22T09:01:23Z</dcterms:modified>
</cp:coreProperties>
</file>